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Główna lista urządzeń" sheetId="1" r:id="rId1"/>
  </sheets>
  <definedNames>
    <definedName name="_xlnm._FilterDatabase" localSheetId="0" hidden="1">'Główna lista urządzeń'!$C$3:$P$10</definedName>
    <definedName name="_xlnm.Print_Area" localSheetId="0">'Główna lista urządzeń'!$A$1:$P$24</definedName>
  </definedNames>
  <calcPr calcId="125725"/>
</workbook>
</file>

<file path=xl/calcChain.xml><?xml version="1.0" encoding="utf-8"?>
<calcChain xmlns="http://schemas.openxmlformats.org/spreadsheetml/2006/main">
  <c r="O5" i="1"/>
  <c r="P5" s="1"/>
  <c r="O6"/>
  <c r="P6" s="1"/>
  <c r="O7"/>
  <c r="P7" s="1"/>
  <c r="O8"/>
  <c r="P8" s="1"/>
  <c r="O9"/>
  <c r="P9" s="1"/>
  <c r="O10"/>
  <c r="P10" s="1"/>
  <c r="I16" l="1"/>
  <c r="J16" s="1"/>
  <c r="I18"/>
  <c r="J18" s="1"/>
  <c r="I17"/>
  <c r="J17" s="1"/>
  <c r="J19" l="1"/>
  <c r="I19"/>
  <c r="O4" l="1"/>
  <c r="P4" s="1"/>
  <c r="P12" l="1"/>
  <c r="J20" s="1"/>
  <c r="O12"/>
  <c r="I20" s="1"/>
</calcChain>
</file>

<file path=xl/sharedStrings.xml><?xml version="1.0" encoding="utf-8"?>
<sst xmlns="http://schemas.openxmlformats.org/spreadsheetml/2006/main" count="91" uniqueCount="66">
  <si>
    <t>Komórka Organizacyjna</t>
  </si>
  <si>
    <t>Nr Seryjny</t>
  </si>
  <si>
    <t>Producent</t>
  </si>
  <si>
    <t>Rok Produkcji</t>
  </si>
  <si>
    <t>OPK</t>
  </si>
  <si>
    <t>Nr Inw.</t>
  </si>
  <si>
    <t>Lp.</t>
  </si>
  <si>
    <t>1.</t>
  </si>
  <si>
    <t>2.</t>
  </si>
  <si>
    <t>Wartość netto 1 przeglądu</t>
  </si>
  <si>
    <t>Liczba przeglądów na 36 mies.</t>
  </si>
  <si>
    <t>Wartość netto na 36 mies.</t>
  </si>
  <si>
    <t>Wartość brutto na 36 mies.</t>
  </si>
  <si>
    <t>3.</t>
  </si>
  <si>
    <t>Nazwa urządzenia</t>
  </si>
  <si>
    <t>4.</t>
  </si>
  <si>
    <t>% VAT</t>
  </si>
  <si>
    <t>5.</t>
  </si>
  <si>
    <t>8-006668</t>
  </si>
  <si>
    <t>8-008053</t>
  </si>
  <si>
    <t>8-009389</t>
  </si>
  <si>
    <t>8-011602</t>
  </si>
  <si>
    <t>PRISMAFLEX</t>
  </si>
  <si>
    <t>PA2101</t>
  </si>
  <si>
    <t>PA9006</t>
  </si>
  <si>
    <t>Prismacomfort</t>
  </si>
  <si>
    <t>1254148</t>
  </si>
  <si>
    <t>PA13029</t>
  </si>
  <si>
    <t>1256449</t>
  </si>
  <si>
    <t>PA19001</t>
  </si>
  <si>
    <t>1261636</t>
  </si>
  <si>
    <t>6.</t>
  </si>
  <si>
    <t>7.</t>
  </si>
  <si>
    <t>GAMBRO</t>
  </si>
  <si>
    <t>Oddział Anestezjologii Oddziału Klinicznego Anestezjologii i Intensywnej Terapii _ Wawelska</t>
  </si>
  <si>
    <t>Oddział Anestezjologii Oddziału Klinicznego Anestezjologii i Intensywnej Terapii _ Ursynów</t>
  </si>
  <si>
    <t>Oddział Intensywnej Terapii Oddziału Klinicznego Anestezjologii i Intensywnej Terapii _ Ursynów</t>
  </si>
  <si>
    <t>205N</t>
  </si>
  <si>
    <t>112N</t>
  </si>
  <si>
    <t>755N</t>
  </si>
  <si>
    <t>aparat do terapii nerkozastępczej PRISMAFLEX</t>
  </si>
  <si>
    <t>Typ urządzenia</t>
  </si>
  <si>
    <t>Nazwa części</t>
  </si>
  <si>
    <t>j.m.</t>
  </si>
  <si>
    <t>Cena jednostkowa netto</t>
  </si>
  <si>
    <t xml:space="preserve"> % VAT</t>
  </si>
  <si>
    <t>Wartość netto</t>
  </si>
  <si>
    <t>Wartość brutto</t>
  </si>
  <si>
    <t>9.</t>
  </si>
  <si>
    <t>szt.</t>
  </si>
  <si>
    <t>10.</t>
  </si>
  <si>
    <t>RAZEM CZĘŚCI:</t>
  </si>
  <si>
    <t>Tabela części zamiennych do zabezpieczenia urządzeń w ciągu 36 miesięcy</t>
  </si>
  <si>
    <t>8.</t>
  </si>
  <si>
    <r>
      <t xml:space="preserve">akumulator G5043501 </t>
    </r>
    <r>
      <rPr>
        <i/>
        <sz val="11"/>
        <rFont val="Calibri"/>
        <family val="2"/>
        <charset val="238"/>
      </rPr>
      <t>(wymiana jednorazowa w okresie trwania umowy)</t>
    </r>
  </si>
  <si>
    <r>
      <t xml:space="preserve">zestaw serwisowy </t>
    </r>
    <r>
      <rPr>
        <i/>
        <sz val="11"/>
        <rFont val="Calibri"/>
        <family val="2"/>
        <charset val="238"/>
      </rPr>
      <t>(wymiana przy każdym przeglądzie)</t>
    </r>
  </si>
  <si>
    <r>
      <t xml:space="preserve">bateria </t>
    </r>
    <r>
      <rPr>
        <i/>
        <sz val="11"/>
        <rFont val="Calibri"/>
        <family val="2"/>
        <charset val="238"/>
      </rPr>
      <t>(wymiana przy każdym przeglądzie)</t>
    </r>
  </si>
  <si>
    <t>podgrzewacz Prismacomfort</t>
  </si>
  <si>
    <t>RAZEM SERWIS:</t>
  </si>
  <si>
    <t>RAZEM SERWIS + CZĘŚCI</t>
  </si>
  <si>
    <t>Formularz Cenowy</t>
  </si>
  <si>
    <t>Część nr 5</t>
  </si>
  <si>
    <t>Załącznik nr 2.5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</si>
  <si>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</si>
  <si>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</si>
  <si>
    <t>Ilość zabezpieczająca 36 mies.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</si>
</sst>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9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9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0" fillId="0" borderId="2" xfId="0" applyNumberFormat="1" applyFont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7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9" xfId="1" applyFont="1" applyBorder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3" borderId="2" xfId="1" applyFont="1" applyFill="1" applyBorder="1" applyAlignment="1" applyProtection="1">
      <alignment vertical="center" wrapText="1"/>
    </xf>
    <xf numFmtId="44" fontId="0" fillId="0" borderId="12" xfId="1" applyFont="1" applyBorder="1" applyAlignment="1" applyProtection="1">
      <alignment horizontal="center" vertical="center" wrapText="1"/>
    </xf>
    <xf numFmtId="0" fontId="0" fillId="0" borderId="8" xfId="0" applyNumberFormat="1" applyFont="1" applyBorder="1" applyAlignment="1" applyProtection="1">
      <alignment horizontal="center" vertical="center" wrapText="1"/>
    </xf>
    <xf numFmtId="12" fontId="0" fillId="0" borderId="8" xfId="0" applyNumberFormat="1" applyFont="1" applyBorder="1" applyAlignment="1" applyProtection="1">
      <alignment horizontal="center" vertical="center" wrapText="1"/>
    </xf>
    <xf numFmtId="44" fontId="0" fillId="3" borderId="8" xfId="1" applyFont="1" applyFill="1" applyBorder="1" applyAlignment="1" applyProtection="1">
      <alignment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44" fontId="0" fillId="3" borderId="14" xfId="1" applyFont="1" applyFill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0" fontId="0" fillId="0" borderId="16" xfId="0" applyNumberFormat="1" applyFont="1" applyBorder="1" applyAlignment="1" applyProtection="1">
      <alignment vertical="center"/>
    </xf>
    <xf numFmtId="0" fontId="4" fillId="0" borderId="0" xfId="0" applyNumberFormat="1" applyFont="1" applyAlignment="1" applyProtection="1">
      <alignment horizontal="left" vertical="center"/>
    </xf>
    <xf numFmtId="0" fontId="4" fillId="0" borderId="0" xfId="0" applyNumberFormat="1" applyFont="1" applyAlignment="1" applyProtection="1">
      <alignment vertical="center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10" fontId="0" fillId="3" borderId="13" xfId="1" applyNumberFormat="1" applyFont="1" applyFill="1" applyBorder="1" applyAlignment="1" applyProtection="1">
      <alignment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10" fontId="0" fillId="3" borderId="8" xfId="1" applyNumberFormat="1" applyFont="1" applyFill="1" applyBorder="1" applyAlignment="1" applyProtection="1">
      <alignment vertical="center" wrapText="1"/>
    </xf>
    <xf numFmtId="0" fontId="0" fillId="0" borderId="18" xfId="0" applyNumberFormat="1" applyFont="1" applyBorder="1" applyAlignment="1" applyProtection="1">
      <alignment vertical="center"/>
    </xf>
    <xf numFmtId="0" fontId="0" fillId="0" borderId="19" xfId="0" applyNumberFormat="1" applyFont="1" applyBorder="1" applyAlignment="1" applyProtection="1">
      <alignment horizontal="center" vertical="center" wrapText="1"/>
    </xf>
    <xf numFmtId="44" fontId="0" fillId="3" borderId="19" xfId="1" applyFon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Border="1" applyAlignment="1" applyProtection="1">
      <alignment horizontal="center" vertical="center"/>
    </xf>
    <xf numFmtId="0" fontId="0" fillId="0" borderId="2" xfId="0" applyNumberFormat="1" applyFont="1" applyBorder="1" applyAlignment="1" applyProtection="1">
      <alignment horizontal="center" vertical="center"/>
    </xf>
    <xf numFmtId="44" fontId="0" fillId="3" borderId="2" xfId="1" applyFont="1" applyFill="1" applyBorder="1" applyAlignment="1" applyProtection="1">
      <alignment horizontal="center" vertical="center"/>
    </xf>
    <xf numFmtId="9" fontId="0" fillId="3" borderId="2" xfId="2" applyFont="1" applyFill="1" applyBorder="1" applyAlignment="1" applyProtection="1">
      <alignment vertical="center"/>
    </xf>
    <xf numFmtId="44" fontId="0" fillId="0" borderId="2" xfId="1" applyFont="1" applyBorder="1" applyAlignment="1" applyProtection="1">
      <alignment vertical="center" wrapText="1"/>
    </xf>
    <xf numFmtId="0" fontId="2" fillId="0" borderId="14" xfId="0" applyNumberFormat="1" applyFont="1" applyBorder="1" applyAlignment="1" applyProtection="1">
      <alignment horizontal="center" vertical="center"/>
    </xf>
    <xf numFmtId="0" fontId="0" fillId="0" borderId="14" xfId="0" applyNumberFormat="1" applyFont="1" applyBorder="1" applyAlignment="1" applyProtection="1">
      <alignment horizontal="center" vertical="center"/>
    </xf>
    <xf numFmtId="44" fontId="0" fillId="3" borderId="14" xfId="1" applyFont="1" applyFill="1" applyBorder="1" applyAlignment="1" applyProtection="1">
      <alignment horizontal="center" vertical="center"/>
    </xf>
    <xf numFmtId="9" fontId="0" fillId="3" borderId="14" xfId="2" applyFont="1" applyFill="1" applyBorder="1" applyAlignment="1" applyProtection="1">
      <alignment vertical="center"/>
    </xf>
    <xf numFmtId="0" fontId="1" fillId="0" borderId="5" xfId="0" applyNumberFormat="1" applyFont="1" applyBorder="1" applyAlignment="1" applyProtection="1">
      <alignment horizontal="center" vertical="center"/>
    </xf>
    <xf numFmtId="0" fontId="2" fillId="0" borderId="6" xfId="0" applyNumberFormat="1" applyFont="1" applyBorder="1" applyAlignment="1" applyProtection="1">
      <alignment horizontal="center" vertical="center"/>
    </xf>
    <xf numFmtId="0" fontId="0" fillId="0" borderId="6" xfId="0" applyNumberFormat="1" applyFont="1" applyBorder="1" applyAlignment="1" applyProtection="1">
      <alignment horizontal="center" vertical="center"/>
    </xf>
    <xf numFmtId="44" fontId="0" fillId="3" borderId="6" xfId="1" applyFont="1" applyFill="1" applyBorder="1" applyAlignment="1" applyProtection="1">
      <alignment horizontal="center" vertical="center"/>
    </xf>
    <xf numFmtId="9" fontId="0" fillId="3" borderId="6" xfId="2" applyFont="1" applyFill="1" applyBorder="1" applyAlignment="1" applyProtection="1">
      <alignment vertical="center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2" fillId="0" borderId="0" xfId="0" applyNumberFormat="1" applyFont="1" applyAlignment="1" applyProtection="1">
      <alignment horizontal="center" vertical="center"/>
    </xf>
    <xf numFmtId="44" fontId="0" fillId="0" borderId="30" xfId="0" applyNumberFormat="1" applyFont="1" applyBorder="1" applyAlignment="1" applyProtection="1">
      <alignment vertical="center" wrapText="1"/>
    </xf>
    <xf numFmtId="0" fontId="2" fillId="0" borderId="1" xfId="0" applyNumberFormat="1" applyFont="1" applyBorder="1" applyAlignment="1" applyProtection="1">
      <alignment horizontal="center" vertical="center"/>
    </xf>
    <xf numFmtId="0" fontId="2" fillId="0" borderId="18" xfId="0" applyNumberFormat="1" applyFont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Border="1" applyAlignment="1" applyProtection="1">
      <alignment horizontal="center" vertical="center" wrapText="1"/>
    </xf>
    <xf numFmtId="44" fontId="0" fillId="0" borderId="9" xfId="0" applyNumberFormat="1" applyFont="1" applyBorder="1" applyAlignment="1" applyProtection="1">
      <alignment vertical="center" wrapText="1"/>
    </xf>
    <xf numFmtId="0" fontId="0" fillId="0" borderId="0" xfId="0"/>
    <xf numFmtId="0" fontId="7" fillId="0" borderId="0" xfId="0" applyFont="1"/>
    <xf numFmtId="0" fontId="1" fillId="0" borderId="0" xfId="0" applyFont="1"/>
    <xf numFmtId="0" fontId="7" fillId="0" borderId="0" xfId="0" applyFont="1" applyAlignment="1">
      <alignment horizontal="center" vertical="center"/>
    </xf>
    <xf numFmtId="0" fontId="1" fillId="2" borderId="20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0" fontId="2" fillId="0" borderId="34" xfId="0" applyNumberFormat="1" applyFont="1" applyBorder="1" applyAlignment="1" applyProtection="1">
      <alignment horizontal="center" vertical="center" wrapText="1"/>
    </xf>
    <xf numFmtId="0" fontId="2" fillId="0" borderId="33" xfId="0" applyNumberFormat="1" applyFont="1" applyBorder="1" applyAlignment="1" applyProtection="1">
      <alignment horizontal="center" vertical="center" wrapText="1"/>
    </xf>
    <xf numFmtId="0" fontId="2" fillId="0" borderId="14" xfId="0" applyNumberFormat="1" applyFont="1" applyBorder="1" applyAlignment="1" applyProtection="1">
      <alignment horizontal="center" vertical="center" wrapText="1"/>
    </xf>
    <xf numFmtId="0" fontId="2" fillId="0" borderId="24" xfId="0" applyNumberFormat="1" applyFont="1" applyBorder="1" applyAlignment="1" applyProtection="1">
      <alignment horizontal="center" vertical="center" wrapText="1"/>
    </xf>
    <xf numFmtId="0" fontId="2" fillId="0" borderId="25" xfId="0" applyNumberFormat="1" applyFont="1" applyBorder="1" applyAlignment="1" applyProtection="1">
      <alignment horizontal="center" vertical="center" wrapText="1"/>
    </xf>
    <xf numFmtId="0" fontId="0" fillId="0" borderId="22" xfId="0" applyNumberFormat="1" applyFont="1" applyBorder="1" applyAlignment="1" applyProtection="1">
      <alignment horizontal="center" vertical="center" wrapText="1"/>
    </xf>
    <xf numFmtId="0" fontId="0" fillId="0" borderId="23" xfId="0" applyNumberFormat="1" applyFont="1" applyBorder="1" applyAlignment="1" applyProtection="1">
      <alignment horizontal="center" vertical="center" wrapText="1"/>
    </xf>
    <xf numFmtId="0" fontId="0" fillId="0" borderId="24" xfId="0" applyNumberFormat="1" applyFont="1" applyBorder="1" applyAlignment="1" applyProtection="1">
      <alignment horizontal="center" vertical="center" wrapText="1"/>
    </xf>
    <xf numFmtId="0" fontId="0" fillId="0" borderId="25" xfId="0" applyNumberFormat="1" applyFont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Font="1" applyAlignment="1"/>
    <xf numFmtId="0" fontId="0" fillId="0" borderId="26" xfId="0" applyNumberFormat="1" applyFont="1" applyBorder="1" applyAlignment="1" applyProtection="1">
      <alignment horizontal="center" vertical="center" wrapText="1"/>
    </xf>
    <xf numFmtId="0" fontId="0" fillId="0" borderId="27" xfId="0" applyNumberFormat="1" applyFont="1" applyBorder="1" applyAlignment="1" applyProtection="1">
      <alignment horizontal="center" vertical="center" wrapText="1"/>
    </xf>
    <xf numFmtId="0" fontId="1" fillId="2" borderId="28" xfId="0" applyNumberFormat="1" applyFont="1" applyFill="1" applyBorder="1" applyAlignment="1" applyProtection="1">
      <alignment horizontal="center" vertical="center"/>
    </xf>
    <xf numFmtId="0" fontId="1" fillId="2" borderId="29" xfId="0" applyNumberFormat="1" applyFont="1" applyFill="1" applyBorder="1" applyAlignment="1" applyProtection="1">
      <alignment horizontal="center" vertical="center"/>
    </xf>
    <xf numFmtId="0" fontId="1" fillId="4" borderId="10" xfId="0" applyNumberFormat="1" applyFont="1" applyFill="1" applyBorder="1" applyAlignment="1" applyProtection="1">
      <alignment horizontal="center" vertical="center"/>
    </xf>
    <xf numFmtId="0" fontId="0" fillId="4" borderId="17" xfId="0" applyNumberFormat="1" applyFont="1" applyFill="1" applyBorder="1" applyAlignment="1" applyProtection="1">
      <alignment horizontal="center" vertical="center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31" xfId="0" applyNumberFormat="1" applyFont="1" applyBorder="1" applyAlignment="1" applyProtection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24"/>
  <sheetViews>
    <sheetView tabSelected="1" view="pageBreakPreview" zoomScale="60" zoomScaleNormal="90" workbookViewId="0">
      <selection activeCell="O17" sqref="O17"/>
    </sheetView>
  </sheetViews>
  <sheetFormatPr defaultColWidth="8.85546875" defaultRowHeight="15"/>
  <cols>
    <col min="1" max="1" width="2.7109375" style="2" customWidth="1"/>
    <col min="2" max="2" width="3.42578125" style="2" bestFit="1" customWidth="1"/>
    <col min="3" max="3" width="14" style="1" customWidth="1"/>
    <col min="4" max="4" width="23.42578125" style="1" customWidth="1"/>
    <col min="5" max="5" width="4.85546875" style="1" customWidth="1"/>
    <col min="6" max="6" width="15.85546875" style="1" customWidth="1"/>
    <col min="7" max="7" width="12.5703125" style="1" customWidth="1"/>
    <col min="8" max="8" width="9.140625" style="2" customWidth="1"/>
    <col min="9" max="9" width="22.28515625" style="3" customWidth="1"/>
    <col min="10" max="10" width="23.140625" style="3" customWidth="1"/>
    <col min="11" max="11" width="8.28515625" style="2" customWidth="1"/>
    <col min="12" max="12" width="11.7109375" style="1" customWidth="1"/>
    <col min="13" max="13" width="11.7109375" style="22" customWidth="1"/>
    <col min="14" max="14" width="7" style="22" customWidth="1"/>
    <col min="15" max="15" width="18.7109375" style="13" customWidth="1"/>
    <col min="16" max="16" width="19.85546875" style="13" customWidth="1"/>
    <col min="17" max="16384" width="8.85546875" style="2"/>
  </cols>
  <sheetData>
    <row r="1" spans="2:16" s="68" customFormat="1" ht="27" customHeight="1">
      <c r="B1" s="69" t="s">
        <v>61</v>
      </c>
      <c r="C1" s="70"/>
      <c r="D1" s="70"/>
      <c r="E1" s="70"/>
      <c r="F1" s="70" t="s">
        <v>60</v>
      </c>
      <c r="G1" s="70"/>
      <c r="H1" s="71"/>
      <c r="L1" s="70"/>
      <c r="M1" s="69"/>
      <c r="N1" s="70" t="s">
        <v>62</v>
      </c>
    </row>
    <row r="2" spans="2:16" ht="15" customHeight="1" thickBot="1"/>
    <row r="3" spans="2:16" s="1" customFormat="1" ht="45.75" thickBot="1">
      <c r="B3" s="6" t="s">
        <v>6</v>
      </c>
      <c r="C3" s="7" t="s">
        <v>5</v>
      </c>
      <c r="D3" s="72" t="s">
        <v>14</v>
      </c>
      <c r="E3" s="73"/>
      <c r="F3" s="7" t="s">
        <v>1</v>
      </c>
      <c r="G3" s="7" t="s">
        <v>2</v>
      </c>
      <c r="H3" s="7" t="s">
        <v>3</v>
      </c>
      <c r="I3" s="72" t="s">
        <v>0</v>
      </c>
      <c r="J3" s="73"/>
      <c r="K3" s="7" t="s">
        <v>4</v>
      </c>
      <c r="L3" s="7" t="s">
        <v>10</v>
      </c>
      <c r="M3" s="18" t="s">
        <v>9</v>
      </c>
      <c r="N3" s="18" t="s">
        <v>16</v>
      </c>
      <c r="O3" s="18" t="s">
        <v>11</v>
      </c>
      <c r="P3" s="14" t="s">
        <v>12</v>
      </c>
    </row>
    <row r="4" spans="2:16" ht="32.450000000000003" customHeight="1" thickBot="1">
      <c r="B4" s="8" t="s">
        <v>7</v>
      </c>
      <c r="C4" s="4" t="s">
        <v>18</v>
      </c>
      <c r="D4" s="74" t="s">
        <v>40</v>
      </c>
      <c r="E4" s="75"/>
      <c r="F4" s="4" t="s">
        <v>23</v>
      </c>
      <c r="G4" s="4" t="s">
        <v>33</v>
      </c>
      <c r="H4" s="4">
        <v>2006</v>
      </c>
      <c r="I4" s="79" t="s">
        <v>34</v>
      </c>
      <c r="J4" s="80"/>
      <c r="K4" s="4" t="s">
        <v>37</v>
      </c>
      <c r="L4" s="4">
        <v>3</v>
      </c>
      <c r="M4" s="23"/>
      <c r="N4" s="36"/>
      <c r="O4" s="19">
        <f>L4*M4</f>
        <v>0</v>
      </c>
      <c r="P4" s="15">
        <f>O4*(1+N4)</f>
        <v>0</v>
      </c>
    </row>
    <row r="5" spans="2:16" ht="32.450000000000003" customHeight="1" thickBot="1">
      <c r="B5" s="39" t="s">
        <v>8</v>
      </c>
      <c r="C5" s="40" t="s">
        <v>19</v>
      </c>
      <c r="D5" s="76" t="s">
        <v>40</v>
      </c>
      <c r="E5" s="76"/>
      <c r="F5" s="40" t="s">
        <v>24</v>
      </c>
      <c r="G5" s="40" t="s">
        <v>33</v>
      </c>
      <c r="H5" s="40">
        <v>2011</v>
      </c>
      <c r="I5" s="81" t="s">
        <v>35</v>
      </c>
      <c r="J5" s="82"/>
      <c r="K5" s="40" t="s">
        <v>38</v>
      </c>
      <c r="L5" s="40">
        <v>3</v>
      </c>
      <c r="M5" s="41"/>
      <c r="N5" s="37"/>
      <c r="O5" s="19">
        <f t="shared" ref="O5:O10" si="0">L5*M5</f>
        <v>0</v>
      </c>
      <c r="P5" s="15">
        <f t="shared" ref="P5:P10" si="1">O5*(1+N5)</f>
        <v>0</v>
      </c>
    </row>
    <row r="6" spans="2:16" ht="32.450000000000003" customHeight="1" thickBot="1">
      <c r="B6" s="39" t="s">
        <v>13</v>
      </c>
      <c r="C6" s="40" t="s">
        <v>19</v>
      </c>
      <c r="D6" s="77" t="s">
        <v>57</v>
      </c>
      <c r="E6" s="78"/>
      <c r="F6" s="40" t="s">
        <v>26</v>
      </c>
      <c r="G6" s="40" t="s">
        <v>33</v>
      </c>
      <c r="H6" s="40">
        <v>2011</v>
      </c>
      <c r="I6" s="81" t="s">
        <v>35</v>
      </c>
      <c r="J6" s="82"/>
      <c r="K6" s="40" t="s">
        <v>38</v>
      </c>
      <c r="L6" s="40">
        <v>3</v>
      </c>
      <c r="M6" s="41"/>
      <c r="N6" s="37"/>
      <c r="O6" s="19">
        <f t="shared" si="0"/>
        <v>0</v>
      </c>
      <c r="P6" s="15">
        <f t="shared" si="1"/>
        <v>0</v>
      </c>
    </row>
    <row r="7" spans="2:16" ht="32.450000000000003" customHeight="1" thickBot="1">
      <c r="B7" s="39" t="s">
        <v>15</v>
      </c>
      <c r="C7" s="40" t="s">
        <v>20</v>
      </c>
      <c r="D7" s="76" t="s">
        <v>40</v>
      </c>
      <c r="E7" s="76"/>
      <c r="F7" s="40" t="s">
        <v>27</v>
      </c>
      <c r="G7" s="40" t="s">
        <v>33</v>
      </c>
      <c r="H7" s="40">
        <v>2014</v>
      </c>
      <c r="I7" s="81" t="s">
        <v>36</v>
      </c>
      <c r="J7" s="82"/>
      <c r="K7" s="40" t="s">
        <v>39</v>
      </c>
      <c r="L7" s="40">
        <v>3</v>
      </c>
      <c r="M7" s="41"/>
      <c r="N7" s="37"/>
      <c r="O7" s="19">
        <f t="shared" si="0"/>
        <v>0</v>
      </c>
      <c r="P7" s="15">
        <f t="shared" si="1"/>
        <v>0</v>
      </c>
    </row>
    <row r="8" spans="2:16" ht="32.450000000000003" customHeight="1" thickBot="1">
      <c r="B8" s="39" t="s">
        <v>17</v>
      </c>
      <c r="C8" s="40" t="s">
        <v>20</v>
      </c>
      <c r="D8" s="77" t="s">
        <v>57</v>
      </c>
      <c r="E8" s="78"/>
      <c r="F8" s="40" t="s">
        <v>28</v>
      </c>
      <c r="G8" s="40" t="s">
        <v>33</v>
      </c>
      <c r="H8" s="40">
        <v>2014</v>
      </c>
      <c r="I8" s="81" t="s">
        <v>36</v>
      </c>
      <c r="J8" s="82"/>
      <c r="K8" s="40" t="s">
        <v>39</v>
      </c>
      <c r="L8" s="40">
        <v>3</v>
      </c>
      <c r="M8" s="41"/>
      <c r="N8" s="37"/>
      <c r="O8" s="19">
        <f t="shared" si="0"/>
        <v>0</v>
      </c>
      <c r="P8" s="15">
        <f t="shared" si="1"/>
        <v>0</v>
      </c>
    </row>
    <row r="9" spans="2:16" ht="32.450000000000003" customHeight="1" thickBot="1">
      <c r="B9" s="31" t="s">
        <v>31</v>
      </c>
      <c r="C9" s="28" t="s">
        <v>21</v>
      </c>
      <c r="D9" s="77" t="s">
        <v>40</v>
      </c>
      <c r="E9" s="78"/>
      <c r="F9" s="28" t="s">
        <v>29</v>
      </c>
      <c r="G9" s="28" t="s">
        <v>33</v>
      </c>
      <c r="H9" s="28">
        <v>2017</v>
      </c>
      <c r="I9" s="81" t="s">
        <v>35</v>
      </c>
      <c r="J9" s="82"/>
      <c r="K9" s="28" t="s">
        <v>38</v>
      </c>
      <c r="L9" s="28">
        <v>3</v>
      </c>
      <c r="M9" s="29"/>
      <c r="N9" s="37"/>
      <c r="O9" s="19">
        <f t="shared" si="0"/>
        <v>0</v>
      </c>
      <c r="P9" s="15">
        <f t="shared" si="1"/>
        <v>0</v>
      </c>
    </row>
    <row r="10" spans="2:16" ht="29.45" customHeight="1" thickBot="1">
      <c r="B10" s="5" t="s">
        <v>32</v>
      </c>
      <c r="C10" s="25" t="s">
        <v>21</v>
      </c>
      <c r="D10" s="91" t="s">
        <v>57</v>
      </c>
      <c r="E10" s="92"/>
      <c r="F10" s="26" t="s">
        <v>30</v>
      </c>
      <c r="G10" s="25" t="s">
        <v>33</v>
      </c>
      <c r="H10" s="25">
        <v>2017</v>
      </c>
      <c r="I10" s="91" t="s">
        <v>35</v>
      </c>
      <c r="J10" s="92"/>
      <c r="K10" s="25" t="s">
        <v>38</v>
      </c>
      <c r="L10" s="25">
        <v>3</v>
      </c>
      <c r="M10" s="27"/>
      <c r="N10" s="38"/>
      <c r="O10" s="49">
        <f t="shared" si="0"/>
        <v>0</v>
      </c>
      <c r="P10" s="15">
        <f t="shared" si="1"/>
        <v>0</v>
      </c>
    </row>
    <row r="11" spans="2:16" ht="15.75" thickBot="1">
      <c r="B11" s="9"/>
      <c r="C11" s="11"/>
      <c r="D11" s="11"/>
      <c r="E11" s="11"/>
      <c r="F11" s="11"/>
      <c r="G11" s="11"/>
      <c r="H11" s="11"/>
      <c r="I11" s="10"/>
      <c r="J11" s="10"/>
      <c r="K11" s="11"/>
      <c r="L11" s="12"/>
      <c r="M11" s="24"/>
      <c r="N11" s="24"/>
      <c r="O11" s="21"/>
      <c r="P11" s="16"/>
    </row>
    <row r="12" spans="2:16" ht="15.75" thickBot="1">
      <c r="L12" s="83" t="s">
        <v>58</v>
      </c>
      <c r="M12" s="84"/>
      <c r="N12" s="85"/>
      <c r="O12" s="17">
        <f>SUM(O4:O10)</f>
        <v>0</v>
      </c>
      <c r="P12" s="17">
        <f>SUM(P4:P10)</f>
        <v>0</v>
      </c>
    </row>
    <row r="13" spans="2:16">
      <c r="B13"/>
      <c r="C13" s="32" t="s">
        <v>52</v>
      </c>
    </row>
    <row r="14" spans="2:16" ht="15.75" thickBot="1">
      <c r="B14"/>
      <c r="C14" s="33"/>
    </row>
    <row r="15" spans="2:16" ht="45.75" thickBot="1">
      <c r="B15" s="6" t="s">
        <v>6</v>
      </c>
      <c r="C15" s="42" t="s">
        <v>41</v>
      </c>
      <c r="D15" s="43" t="s">
        <v>42</v>
      </c>
      <c r="E15" s="43" t="s">
        <v>43</v>
      </c>
      <c r="F15" s="7" t="s">
        <v>65</v>
      </c>
      <c r="G15" s="7" t="s">
        <v>44</v>
      </c>
      <c r="H15" s="43" t="s">
        <v>45</v>
      </c>
      <c r="I15" s="7" t="s">
        <v>46</v>
      </c>
      <c r="J15" s="44" t="s">
        <v>47</v>
      </c>
    </row>
    <row r="16" spans="2:16" ht="45">
      <c r="B16" s="63" t="s">
        <v>53</v>
      </c>
      <c r="C16" s="97" t="s">
        <v>22</v>
      </c>
      <c r="D16" s="35" t="s">
        <v>55</v>
      </c>
      <c r="E16" s="45" t="s">
        <v>49</v>
      </c>
      <c r="F16" s="46">
        <v>12</v>
      </c>
      <c r="G16" s="47"/>
      <c r="H16" s="48"/>
      <c r="I16" s="49">
        <f>F16*G16</f>
        <v>0</v>
      </c>
      <c r="J16" s="15">
        <f>I16*(1+H16)</f>
        <v>0</v>
      </c>
    </row>
    <row r="17" spans="2:11" ht="60.75" thickBot="1">
      <c r="B17" s="64" t="s">
        <v>48</v>
      </c>
      <c r="C17" s="98"/>
      <c r="D17" s="34" t="s">
        <v>54</v>
      </c>
      <c r="E17" s="50" t="s">
        <v>49</v>
      </c>
      <c r="F17" s="51">
        <v>4</v>
      </c>
      <c r="G17" s="52"/>
      <c r="H17" s="53"/>
      <c r="I17" s="20">
        <f t="shared" ref="I17:I18" si="2">F17*G17</f>
        <v>0</v>
      </c>
      <c r="J17" s="30">
        <f t="shared" ref="J17:J18" si="3">I17*(1+H17)</f>
        <v>0</v>
      </c>
    </row>
    <row r="18" spans="2:11" ht="30.75" thickBot="1">
      <c r="B18" s="65" t="s">
        <v>50</v>
      </c>
      <c r="C18" s="54" t="s">
        <v>25</v>
      </c>
      <c r="D18" s="66" t="s">
        <v>56</v>
      </c>
      <c r="E18" s="55" t="s">
        <v>49</v>
      </c>
      <c r="F18" s="56">
        <v>9</v>
      </c>
      <c r="G18" s="57"/>
      <c r="H18" s="58"/>
      <c r="I18" s="59">
        <f t="shared" si="2"/>
        <v>0</v>
      </c>
      <c r="J18" s="60">
        <f t="shared" si="3"/>
        <v>0</v>
      </c>
    </row>
    <row r="19" spans="2:11" ht="15.75" thickBot="1">
      <c r="B19"/>
      <c r="E19" s="61"/>
      <c r="F19" s="2"/>
      <c r="G19" s="93" t="s">
        <v>51</v>
      </c>
      <c r="H19" s="94"/>
      <c r="I19" s="62">
        <f>SUM(I16:I18)</f>
        <v>0</v>
      </c>
      <c r="J19" s="62">
        <f>SUM(J16:J18)</f>
        <v>0</v>
      </c>
    </row>
    <row r="20" spans="2:11" ht="15.75" thickBot="1">
      <c r="G20" s="95" t="s">
        <v>59</v>
      </c>
      <c r="H20" s="96"/>
      <c r="I20" s="67">
        <f>I19+O12</f>
        <v>0</v>
      </c>
      <c r="J20" s="67">
        <f>J19+P12</f>
        <v>0</v>
      </c>
    </row>
    <row r="23" spans="2:11" s="68" customFormat="1" ht="23.25" customHeight="1">
      <c r="B23" s="86" t="s">
        <v>63</v>
      </c>
      <c r="C23" s="87"/>
      <c r="D23" s="87"/>
      <c r="E23" s="87"/>
      <c r="F23" s="87"/>
      <c r="G23" s="87"/>
      <c r="H23" s="87"/>
      <c r="I23" s="88"/>
      <c r="J23" s="88"/>
      <c r="K23" s="88"/>
    </row>
    <row r="24" spans="2:11" s="68" customFormat="1" ht="48" customHeight="1">
      <c r="B24" s="89" t="s">
        <v>64</v>
      </c>
      <c r="C24" s="87"/>
      <c r="D24" s="87"/>
      <c r="E24" s="87"/>
      <c r="F24" s="87"/>
      <c r="G24" s="87"/>
      <c r="H24" s="87"/>
      <c r="I24" s="90"/>
      <c r="J24" s="90"/>
      <c r="K24" s="90"/>
    </row>
  </sheetData>
  <mergeCells count="22">
    <mergeCell ref="L12:N12"/>
    <mergeCell ref="B23:K23"/>
    <mergeCell ref="B24:K24"/>
    <mergeCell ref="I8:J8"/>
    <mergeCell ref="I9:J9"/>
    <mergeCell ref="I10:J10"/>
    <mergeCell ref="G19:H19"/>
    <mergeCell ref="G20:H20"/>
    <mergeCell ref="C16:C17"/>
    <mergeCell ref="D10:E10"/>
    <mergeCell ref="I3:J3"/>
    <mergeCell ref="I4:J4"/>
    <mergeCell ref="I5:J5"/>
    <mergeCell ref="I6:J6"/>
    <mergeCell ref="I7:J7"/>
    <mergeCell ref="D3:E3"/>
    <mergeCell ref="D4:E4"/>
    <mergeCell ref="D5:E5"/>
    <mergeCell ref="D7:E7"/>
    <mergeCell ref="D9:E9"/>
    <mergeCell ref="D6:E6"/>
    <mergeCell ref="D8:E8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Główna lista urządzeń</vt:lpstr>
      <vt:lpstr>'Główna lista urządzeń'!Obszar_wydruku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2023-08-10T10:19:37Z</cp:lastPrinted>
  <dcterms:created xsi:type="dcterms:W3CDTF">2020-05-27T12:38:43Z</dcterms:created>
  <dcterms:modified xsi:type="dcterms:W3CDTF">2023-11-07T12:59:06Z</dcterms:modified>
</cp:coreProperties>
</file>