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630"/>
  </bookViews>
  <sheets>
    <sheet name="Arkusz1" sheetId="1" r:id="rId1"/>
  </sheets>
  <definedNames>
    <definedName name="_xlnm.Print_Area" localSheetId="0">Arkusz1!$A$1:$O$13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/>
  <c r="O7" s="1"/>
  <c r="N6"/>
  <c r="O6" s="1"/>
  <c r="N5"/>
  <c r="O5" s="1"/>
  <c r="N4"/>
  <c r="N9" l="1"/>
  <c r="O4"/>
  <c r="O9" s="1"/>
</calcChain>
</file>

<file path=xl/sharedStrings.xml><?xml version="1.0" encoding="utf-8"?>
<sst xmlns="http://schemas.openxmlformats.org/spreadsheetml/2006/main" count="44" uniqueCount="37">
  <si>
    <t>Lp.</t>
  </si>
  <si>
    <t>Nr Inw.</t>
  </si>
  <si>
    <t>Nazwa urządzenia</t>
  </si>
  <si>
    <t>Typ</t>
  </si>
  <si>
    <t>Nr Seryjny</t>
  </si>
  <si>
    <t>Producent</t>
  </si>
  <si>
    <t>Rok Produkcji</t>
  </si>
  <si>
    <t>Komórka Organizacyjna</t>
  </si>
  <si>
    <t>OPK</t>
  </si>
  <si>
    <t>Liczba przeglądów na 36 mies.</t>
  </si>
  <si>
    <t>Wartość netto 1 przeglądu</t>
  </si>
  <si>
    <t>% VAT</t>
  </si>
  <si>
    <t>Wartość netto na 36 mies.</t>
  </si>
  <si>
    <t>Wartość brutto na 36 mies.</t>
  </si>
  <si>
    <t>1.</t>
  </si>
  <si>
    <t>2.</t>
  </si>
  <si>
    <t>3.</t>
  </si>
  <si>
    <t>4.</t>
  </si>
  <si>
    <t>Razem:</t>
  </si>
  <si>
    <t>8-016327</t>
  </si>
  <si>
    <t>8-016331</t>
  </si>
  <si>
    <t>8-016330</t>
  </si>
  <si>
    <t>8-016329</t>
  </si>
  <si>
    <t>rejestrator ABP</t>
  </si>
  <si>
    <t>ABPM50</t>
  </si>
  <si>
    <t>CONTEC</t>
  </si>
  <si>
    <t>rejestrator ekg</t>
  </si>
  <si>
    <t>TLC5000</t>
  </si>
  <si>
    <t>Oddział Onkologii Kliniki Onkologii I Radioterapii Wawelska</t>
  </si>
  <si>
    <t>204N</t>
  </si>
  <si>
    <t>Oddział Radioterapii II Kliniki Onkologii i Radioterapii _ Wawelska</t>
  </si>
  <si>
    <t>202N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</si>
  <si>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</si>
  <si>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</si>
  <si>
    <t>Formularz Cenowy</t>
  </si>
  <si>
    <t>Część nr 4</t>
  </si>
  <si>
    <t>Załącznik nr 2.4 do SWZ, PN-236/23/KK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</si>
</sst>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 wrapText="1"/>
    </xf>
    <xf numFmtId="44" fontId="0" fillId="0" borderId="0" xfId="1" applyFont="1" applyAlignment="1" applyProtection="1">
      <alignment horizontal="center" vertical="center"/>
    </xf>
    <xf numFmtId="44" fontId="0" fillId="0" borderId="0" xfId="1" applyFont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44" fontId="3" fillId="2" borderId="2" xfId="1" applyFont="1" applyFill="1" applyBorder="1" applyAlignment="1" applyProtection="1">
      <alignment horizontal="center" vertical="center" wrapText="1"/>
    </xf>
    <xf numFmtId="44" fontId="3" fillId="2" borderId="3" xfId="1" applyFont="1" applyFill="1" applyBorder="1" applyAlignment="1" applyProtection="1">
      <alignment horizontal="center" vertical="center" wrapText="1"/>
    </xf>
    <xf numFmtId="0" fontId="0" fillId="0" borderId="4" xfId="0" applyNumberFormat="1" applyFont="1" applyBorder="1" applyAlignment="1" applyProtection="1">
      <alignment vertical="center"/>
    </xf>
    <xf numFmtId="0" fontId="2" fillId="0" borderId="5" xfId="0" applyNumberFormat="1" applyFont="1" applyBorder="1" applyAlignment="1" applyProtection="1">
      <alignment horizontal="center" vertical="center" wrapText="1"/>
    </xf>
    <xf numFmtId="0" fontId="2" fillId="0" borderId="5" xfId="0" applyNumberFormat="1" applyFont="1" applyBorder="1" applyAlignment="1" applyProtection="1">
      <alignment vertical="center" wrapText="1"/>
    </xf>
    <xf numFmtId="0" fontId="0" fillId="0" borderId="6" xfId="0" applyNumberFormat="1" applyFont="1" applyBorder="1" applyAlignment="1" applyProtection="1">
      <alignment horizontal="center" vertical="center" wrapText="1"/>
    </xf>
    <xf numFmtId="44" fontId="0" fillId="3" borderId="6" xfId="1" applyFont="1" applyFill="1" applyBorder="1" applyAlignment="1" applyProtection="1">
      <alignment vertical="center" wrapText="1"/>
    </xf>
    <xf numFmtId="10" fontId="0" fillId="3" borderId="6" xfId="1" applyNumberFormat="1" applyFont="1" applyFill="1" applyBorder="1" applyAlignment="1" applyProtection="1">
      <alignment vertical="center" wrapText="1"/>
    </xf>
    <xf numFmtId="44" fontId="0" fillId="0" borderId="6" xfId="1" applyFont="1" applyBorder="1" applyAlignment="1" applyProtection="1">
      <alignment vertical="center" wrapText="1"/>
    </xf>
    <xf numFmtId="44" fontId="0" fillId="0" borderId="7" xfId="1" applyFont="1" applyBorder="1" applyAlignment="1" applyProtection="1">
      <alignment vertical="center" wrapText="1"/>
    </xf>
    <xf numFmtId="0" fontId="0" fillId="0" borderId="8" xfId="0" applyNumberFormat="1" applyFont="1" applyBorder="1" applyAlignment="1" applyProtection="1">
      <alignment vertical="center"/>
    </xf>
    <xf numFmtId="0" fontId="2" fillId="0" borderId="9" xfId="0" applyNumberFormat="1" applyFont="1" applyBorder="1" applyAlignment="1" applyProtection="1">
      <alignment horizontal="center" vertical="center" wrapText="1"/>
    </xf>
    <xf numFmtId="0" fontId="0" fillId="0" borderId="10" xfId="0" applyNumberFormat="1" applyFont="1" applyBorder="1" applyAlignment="1" applyProtection="1">
      <alignment horizontal="center" vertical="center" wrapText="1"/>
    </xf>
    <xf numFmtId="44" fontId="0" fillId="3" borderId="10" xfId="1" applyFont="1" applyFill="1" applyBorder="1" applyAlignment="1" applyProtection="1">
      <alignment vertical="center" wrapText="1"/>
    </xf>
    <xf numFmtId="10" fontId="0" fillId="3" borderId="10" xfId="1" applyNumberFormat="1" applyFont="1" applyFill="1" applyBorder="1" applyAlignment="1" applyProtection="1">
      <alignment vertical="center" wrapText="1"/>
    </xf>
    <xf numFmtId="44" fontId="0" fillId="0" borderId="10" xfId="1" applyFont="1" applyBorder="1" applyAlignment="1" applyProtection="1">
      <alignment vertical="center" wrapText="1"/>
    </xf>
    <xf numFmtId="44" fontId="0" fillId="0" borderId="11" xfId="1" applyFont="1" applyBorder="1" applyAlignment="1" applyProtection="1">
      <alignment vertical="center" wrapText="1"/>
    </xf>
    <xf numFmtId="0" fontId="0" fillId="0" borderId="12" xfId="0" applyNumberFormat="1" applyFont="1" applyBorder="1" applyAlignment="1" applyProtection="1">
      <alignment vertical="center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0" fillId="0" borderId="14" xfId="0" applyNumberFormat="1" applyFont="1" applyBorder="1" applyAlignment="1" applyProtection="1">
      <alignment horizontal="center" vertical="center" wrapText="1"/>
    </xf>
    <xf numFmtId="44" fontId="0" fillId="3" borderId="14" xfId="1" applyFont="1" applyFill="1" applyBorder="1" applyAlignment="1" applyProtection="1">
      <alignment vertical="center" wrapText="1"/>
    </xf>
    <xf numFmtId="10" fontId="0" fillId="3" borderId="14" xfId="1" applyNumberFormat="1" applyFont="1" applyFill="1" applyBorder="1" applyAlignment="1" applyProtection="1">
      <alignment vertical="center" wrapText="1"/>
    </xf>
    <xf numFmtId="44" fontId="0" fillId="0" borderId="14" xfId="1" applyFont="1" applyBorder="1" applyAlignment="1" applyProtection="1">
      <alignment vertical="center" wrapText="1"/>
    </xf>
    <xf numFmtId="44" fontId="0" fillId="0" borderId="15" xfId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16" xfId="0" applyNumberFormat="1" applyFont="1" applyBorder="1" applyAlignment="1" applyProtection="1">
      <alignment horizontal="center" vertical="center" wrapText="1"/>
    </xf>
    <xf numFmtId="44" fontId="0" fillId="0" borderId="16" xfId="1" applyFont="1" applyBorder="1" applyAlignment="1" applyProtection="1">
      <alignment horizontal="center" vertical="center" wrapText="1"/>
    </xf>
    <xf numFmtId="44" fontId="0" fillId="0" borderId="16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44" fontId="2" fillId="0" borderId="20" xfId="1" applyFont="1" applyBorder="1" applyAlignment="1" applyProtection="1">
      <alignment vertical="center" wrapText="1"/>
    </xf>
    <xf numFmtId="0" fontId="3" fillId="2" borderId="17" xfId="0" applyNumberFormat="1" applyFont="1" applyFill="1" applyBorder="1" applyAlignment="1" applyProtection="1">
      <alignment horizontal="center" vertical="center"/>
    </xf>
    <xf numFmtId="0" fontId="3" fillId="2" borderId="18" xfId="0" applyNumberFormat="1" applyFont="1" applyFill="1" applyBorder="1" applyAlignment="1" applyProtection="1">
      <alignment horizontal="center" vertical="center"/>
    </xf>
    <xf numFmtId="0" fontId="3" fillId="2" borderId="19" xfId="0" applyNumberFormat="1" applyFont="1" applyFill="1" applyBorder="1" applyAlignment="1" applyProtection="1">
      <alignment horizontal="center" vertical="center"/>
    </xf>
    <xf numFmtId="0" fontId="2" fillId="0" borderId="21" xfId="0" applyNumberFormat="1" applyFont="1" applyBorder="1" applyAlignment="1" applyProtection="1">
      <alignment horizontal="left" vertical="center" wrapText="1"/>
    </xf>
    <xf numFmtId="0" fontId="2" fillId="0" borderId="22" xfId="0" applyNumberFormat="1" applyFont="1" applyBorder="1" applyAlignment="1" applyProtection="1">
      <alignment horizontal="left" vertical="center" wrapText="1"/>
    </xf>
    <xf numFmtId="0" fontId="2" fillId="0" borderId="13" xfId="0" applyNumberFormat="1" applyFont="1" applyBorder="1" applyAlignment="1" applyProtection="1">
      <alignment horizontal="left" vertical="center" wrapText="1"/>
    </xf>
    <xf numFmtId="0" fontId="2" fillId="0" borderId="21" xfId="0" applyNumberFormat="1" applyFont="1" applyBorder="1" applyAlignment="1" applyProtection="1">
      <alignment horizontal="center" vertical="center" wrapText="1"/>
    </xf>
    <xf numFmtId="0" fontId="2" fillId="0" borderId="22" xfId="0" applyNumberFormat="1" applyFont="1" applyBorder="1" applyAlignment="1" applyProtection="1">
      <alignment horizontal="center" vertical="center" wrapText="1"/>
    </xf>
    <xf numFmtId="0" fontId="2" fillId="0" borderId="13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Font="1" applyAlignment="1"/>
    <xf numFmtId="0" fontId="5" fillId="0" borderId="0" xfId="0" applyFont="1"/>
    <xf numFmtId="0" fontId="3" fillId="0" borderId="0" xfId="0" applyFont="1"/>
    <xf numFmtId="0" fontId="5" fillId="0" borderId="0" xfId="0" applyFont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"/>
  <sheetViews>
    <sheetView tabSelected="1" view="pageBreakPreview" zoomScale="70" zoomScaleNormal="100" zoomScaleSheetLayoutView="70" workbookViewId="0">
      <selection activeCell="I25" sqref="I25"/>
    </sheetView>
  </sheetViews>
  <sheetFormatPr defaultRowHeight="15"/>
  <cols>
    <col min="1" max="1" width="2.7109375" customWidth="1"/>
    <col min="2" max="2" width="3.42578125" bestFit="1" customWidth="1"/>
    <col min="3" max="3" width="12.5703125" bestFit="1" customWidth="1"/>
    <col min="4" max="4" width="21.85546875" bestFit="1" customWidth="1"/>
    <col min="5" max="5" width="17" bestFit="1" customWidth="1"/>
    <col min="6" max="6" width="13.5703125" customWidth="1"/>
    <col min="7" max="7" width="10.140625" bestFit="1" customWidth="1"/>
    <col min="9" max="9" width="39.28515625" customWidth="1"/>
    <col min="10" max="10" width="8.28515625" customWidth="1"/>
    <col min="11" max="11" width="11.7109375" customWidth="1"/>
    <col min="12" max="12" width="15.28515625" customWidth="1"/>
    <col min="13" max="13" width="7" customWidth="1"/>
    <col min="14" max="15" width="16.85546875" customWidth="1"/>
  </cols>
  <sheetData>
    <row r="1" spans="1:15" ht="27" customHeight="1">
      <c r="B1" s="54" t="s">
        <v>35</v>
      </c>
      <c r="C1" s="55"/>
      <c r="D1" s="55"/>
      <c r="E1" s="55"/>
      <c r="F1" s="55" t="s">
        <v>34</v>
      </c>
      <c r="G1" s="55"/>
      <c r="H1" s="56"/>
      <c r="K1" s="55" t="s">
        <v>36</v>
      </c>
      <c r="L1" s="55"/>
      <c r="M1" s="55"/>
      <c r="N1" s="54"/>
      <c r="O1" s="54"/>
    </row>
    <row r="2" spans="1:15" ht="15.75" thickBot="1">
      <c r="A2" s="1"/>
      <c r="B2" s="1"/>
      <c r="C2" s="2"/>
      <c r="D2" s="2"/>
      <c r="E2" s="2"/>
      <c r="F2" s="2"/>
      <c r="G2" s="2"/>
      <c r="H2" s="1"/>
      <c r="I2" s="3"/>
      <c r="J2" s="1"/>
      <c r="K2" s="2"/>
      <c r="L2" s="4"/>
      <c r="M2" s="4"/>
      <c r="N2" s="5"/>
      <c r="O2" s="5"/>
    </row>
    <row r="3" spans="1:15" ht="45.75" thickBot="1">
      <c r="A3" s="2"/>
      <c r="B3" s="6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8" t="s">
        <v>10</v>
      </c>
      <c r="M3" s="8" t="s">
        <v>11</v>
      </c>
      <c r="N3" s="8" t="s">
        <v>12</v>
      </c>
      <c r="O3" s="9" t="s">
        <v>13</v>
      </c>
    </row>
    <row r="4" spans="1:15" ht="30">
      <c r="A4" s="1"/>
      <c r="B4" s="10" t="s">
        <v>14</v>
      </c>
      <c r="C4" s="11" t="s">
        <v>19</v>
      </c>
      <c r="D4" s="11" t="s">
        <v>23</v>
      </c>
      <c r="E4" s="11" t="s">
        <v>24</v>
      </c>
      <c r="F4" s="11">
        <v>21041000133</v>
      </c>
      <c r="G4" s="11" t="s">
        <v>25</v>
      </c>
      <c r="H4" s="11">
        <v>2021</v>
      </c>
      <c r="I4" s="12" t="s">
        <v>28</v>
      </c>
      <c r="J4" s="11" t="s">
        <v>29</v>
      </c>
      <c r="K4" s="13">
        <v>3</v>
      </c>
      <c r="L4" s="14"/>
      <c r="M4" s="15"/>
      <c r="N4" s="16">
        <f t="shared" ref="N4:N7" si="0">K4*L4</f>
        <v>0</v>
      </c>
      <c r="O4" s="17">
        <f t="shared" ref="O4:O7" si="1">N4*(1+M4)</f>
        <v>0</v>
      </c>
    </row>
    <row r="5" spans="1:15">
      <c r="A5" s="1"/>
      <c r="B5" s="18" t="s">
        <v>15</v>
      </c>
      <c r="C5" s="19" t="s">
        <v>20</v>
      </c>
      <c r="D5" s="19" t="s">
        <v>26</v>
      </c>
      <c r="E5" s="19" t="s">
        <v>27</v>
      </c>
      <c r="F5" s="19">
        <v>21050200001</v>
      </c>
      <c r="G5" s="19" t="s">
        <v>25</v>
      </c>
      <c r="H5" s="19">
        <v>2021</v>
      </c>
      <c r="I5" s="43" t="s">
        <v>30</v>
      </c>
      <c r="J5" s="46" t="s">
        <v>31</v>
      </c>
      <c r="K5" s="20">
        <v>3</v>
      </c>
      <c r="L5" s="21"/>
      <c r="M5" s="22"/>
      <c r="N5" s="23">
        <f t="shared" si="0"/>
        <v>0</v>
      </c>
      <c r="O5" s="24">
        <f t="shared" si="1"/>
        <v>0</v>
      </c>
    </row>
    <row r="6" spans="1:15">
      <c r="A6" s="1"/>
      <c r="B6" s="18" t="s">
        <v>16</v>
      </c>
      <c r="C6" s="19" t="s">
        <v>21</v>
      </c>
      <c r="D6" s="19" t="s">
        <v>26</v>
      </c>
      <c r="E6" s="19" t="s">
        <v>27</v>
      </c>
      <c r="F6" s="19">
        <v>21050200004</v>
      </c>
      <c r="G6" s="19" t="s">
        <v>25</v>
      </c>
      <c r="H6" s="19">
        <v>2021</v>
      </c>
      <c r="I6" s="44"/>
      <c r="J6" s="47"/>
      <c r="K6" s="20">
        <v>3</v>
      </c>
      <c r="L6" s="21"/>
      <c r="M6" s="22"/>
      <c r="N6" s="23">
        <f t="shared" si="0"/>
        <v>0</v>
      </c>
      <c r="O6" s="24">
        <f t="shared" si="1"/>
        <v>0</v>
      </c>
    </row>
    <row r="7" spans="1:15" ht="15.75" thickBot="1">
      <c r="A7" s="1"/>
      <c r="B7" s="25" t="s">
        <v>17</v>
      </c>
      <c r="C7" s="26" t="s">
        <v>22</v>
      </c>
      <c r="D7" s="26" t="s">
        <v>26</v>
      </c>
      <c r="E7" s="26" t="s">
        <v>27</v>
      </c>
      <c r="F7" s="26">
        <v>21050200027</v>
      </c>
      <c r="G7" s="26" t="s">
        <v>25</v>
      </c>
      <c r="H7" s="26">
        <v>2021</v>
      </c>
      <c r="I7" s="45"/>
      <c r="J7" s="48"/>
      <c r="K7" s="27">
        <v>3</v>
      </c>
      <c r="L7" s="28"/>
      <c r="M7" s="29"/>
      <c r="N7" s="30">
        <f t="shared" si="0"/>
        <v>0</v>
      </c>
      <c r="O7" s="31">
        <f t="shared" si="1"/>
        <v>0</v>
      </c>
    </row>
    <row r="8" spans="1:15" ht="15.75" thickBot="1">
      <c r="A8" s="1"/>
      <c r="B8" s="32"/>
      <c r="C8" s="33"/>
      <c r="D8" s="33"/>
      <c r="E8" s="33"/>
      <c r="F8" s="33"/>
      <c r="G8" s="33"/>
      <c r="H8" s="33"/>
      <c r="I8" s="34"/>
      <c r="J8" s="33"/>
      <c r="K8" s="35"/>
      <c r="L8" s="36"/>
      <c r="M8" s="36"/>
      <c r="N8" s="37"/>
      <c r="O8" s="38"/>
    </row>
    <row r="9" spans="1:15" ht="15.75" thickBot="1">
      <c r="A9" s="1"/>
      <c r="B9" s="1"/>
      <c r="C9" s="2"/>
      <c r="D9" s="2"/>
      <c r="E9" s="2"/>
      <c r="F9" s="2"/>
      <c r="G9" s="2"/>
      <c r="H9" s="1"/>
      <c r="I9" s="3"/>
      <c r="J9" s="1"/>
      <c r="K9" s="40" t="s">
        <v>18</v>
      </c>
      <c r="L9" s="41"/>
      <c r="M9" s="42"/>
      <c r="N9" s="39">
        <f>SUM(N4:N7)</f>
        <v>0</v>
      </c>
      <c r="O9" s="39">
        <f>SUM(O4:O7)</f>
        <v>0</v>
      </c>
    </row>
    <row r="11" spans="1:15" ht="23.25" customHeight="1">
      <c r="B11" s="49" t="s">
        <v>32</v>
      </c>
      <c r="C11" s="50"/>
      <c r="D11" s="50"/>
      <c r="E11" s="50"/>
      <c r="F11" s="50"/>
      <c r="G11" s="50"/>
      <c r="H11" s="50"/>
      <c r="I11" s="51"/>
      <c r="J11" s="51"/>
      <c r="K11" s="51"/>
    </row>
    <row r="12" spans="1:15" ht="48" customHeight="1">
      <c r="B12" s="52" t="s">
        <v>33</v>
      </c>
      <c r="C12" s="50"/>
      <c r="D12" s="50"/>
      <c r="E12" s="50"/>
      <c r="F12" s="50"/>
      <c r="G12" s="50"/>
      <c r="H12" s="50"/>
      <c r="I12" s="53"/>
      <c r="J12" s="53"/>
      <c r="K12" s="53"/>
    </row>
  </sheetData>
  <mergeCells count="5">
    <mergeCell ref="K9:M9"/>
    <mergeCell ref="I5:I7"/>
    <mergeCell ref="J5:J7"/>
    <mergeCell ref="B11:K11"/>
    <mergeCell ref="B12:K12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Centrum Onkologii Instytut im. M. Skłodowskiej-Curie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dcterms:created xsi:type="dcterms:W3CDTF">2023-08-14T08:39:18Z</dcterms:created>
  <dcterms:modified xsi:type="dcterms:W3CDTF">2023-10-26T06:33:06Z</dcterms:modified>
</cp:coreProperties>
</file>